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'Arkusz1'!$A$1:$H$31</definedName>
  </definedNames>
  <calcPr fullCalcOnLoad="1"/>
</workbook>
</file>

<file path=xl/sharedStrings.xml><?xml version="1.0" encoding="utf-8"?>
<sst xmlns="http://schemas.openxmlformats.org/spreadsheetml/2006/main" count="31" uniqueCount="25">
  <si>
    <t>Limity na wieloletnie  programy inwestycyjne</t>
  </si>
  <si>
    <t>Lp</t>
  </si>
  <si>
    <t xml:space="preserve">Nazwa zadania           </t>
  </si>
  <si>
    <t xml:space="preserve">    łączne </t>
  </si>
  <si>
    <t>poniesione dotychczas</t>
  </si>
  <si>
    <t>pozostały do poniesienia</t>
  </si>
  <si>
    <t>Budowa drogi gminnej  Krzykosy Dąbrówka</t>
  </si>
  <si>
    <t xml:space="preserve">W tym : środki budżetu gminy </t>
  </si>
  <si>
    <t>środki do pozyskania z EFRR</t>
  </si>
  <si>
    <t>Celem przedsięwzięcia jest poprawa stanu infrastruktury drogowej w gminie i usprawnienie ruchu drogowego, zwiększenie spójności transportowej regionu .</t>
  </si>
  <si>
    <t>Przebudowa ulic w mieście Kłodawa w latach 2006-2008</t>
  </si>
  <si>
    <t xml:space="preserve">W tym : środki budżetu gminy  </t>
  </si>
  <si>
    <t>Celem programu jest przeciwdziałanie marginalizacji społecznej i ekonomicznej Gminy Kłodawa  , a zwłaszcza poprawa warunków życia ludności, m.in..poprzez porawę stanu infrastruktury drogowej w gminie( usprawnienie ruchu drogowego), stanu środowiska naturalnego  oraz stworzone zostaną korzystne warunki dla rozwoju przedsiębiorstw  działających zgodnie z zasadami poszanowania środowiska</t>
  </si>
  <si>
    <t>Remont i przebudowa budynku po Gminnej Spółdzielni,GOK i Biblioteki - obiektów kultury w Kłodawie</t>
  </si>
  <si>
    <t xml:space="preserve"> środki do pozyskania z EFRR</t>
  </si>
  <si>
    <t xml:space="preserve">Celem projektu jest ożywienie gospodarcze i społeczne Gminy Kłodawa, a także zwiększenie potencjału kulturalnego poprzez nadanie istniejącemu obiektowi - po Gminnej Spółdzielni, Gminemu Ośrodkowi Kultury i Bibliotece Publicznej nowych funkcji społeczno-gospodarczych , które zostaną wykorzystane dla mieszkańców lokalnej społeczności na cele społeczno-kulturalne. </t>
  </si>
  <si>
    <t>Gminna Platforma Cyfrowa</t>
  </si>
  <si>
    <t>Celem programu jest poprawa lokalnej infrastruktury społeczeństwa informacyjnego, a także zmniejszenie dysproporcji w zakresie dostępu i wykorzystania internetu  oraz innych technik informacyjnych na obszarach wiejskich .</t>
  </si>
  <si>
    <t xml:space="preserve">Przewodnicząca Rady </t>
  </si>
  <si>
    <t>Jadwiga Jaroniewska</t>
  </si>
  <si>
    <r>
      <t xml:space="preserve">                                                </t>
    </r>
    <r>
      <rPr>
        <sz val="11"/>
        <rFont val="Arial"/>
        <family val="2"/>
      </rPr>
      <t>Nakłady finansowe</t>
    </r>
  </si>
  <si>
    <r>
      <t xml:space="preserve"> </t>
    </r>
    <r>
      <rPr>
        <sz val="11"/>
        <rFont val="Arial"/>
        <family val="2"/>
      </rPr>
      <t>W latach</t>
    </r>
  </si>
  <si>
    <r>
      <t xml:space="preserve">Jednostka odpowiedzialna za realizację programu: </t>
    </r>
    <r>
      <rPr>
        <b/>
        <sz val="11"/>
        <rFont val="Arial"/>
        <family val="2"/>
      </rPr>
      <t>Urząd Miasta i Gminy w Kłodawie</t>
    </r>
  </si>
  <si>
    <r>
      <t xml:space="preserve">  </t>
    </r>
    <r>
      <rPr>
        <sz val="11"/>
        <rFont val="Arial"/>
        <family val="2"/>
      </rPr>
      <t>środki do pozyskania z EFRR</t>
    </r>
  </si>
  <si>
    <t>Załącznik Nr 5 do uchwały Rady Miejskiej w Kłodawie Nr 17/06 z dnia 27 grudnia 2006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</si>
</sst>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Lucida Sans Unicode"/>
      <family val="2"/>
    </font>
    <font>
      <b/>
      <sz val="11"/>
      <name val="Lucida Sans Unicod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17" applyNumberFormat="1" applyFont="1" applyBorder="1" applyAlignment="1">
      <alignment/>
      <protection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 wrapText="1"/>
    </xf>
    <xf numFmtId="4" fontId="4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17" applyFont="1" applyBorder="1" applyAlignment="1">
      <alignment wrapText="1"/>
      <protection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 wrapText="1"/>
    </xf>
    <xf numFmtId="0" fontId="2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3" fontId="2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0" fontId="2" fillId="0" borderId="1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view="pageBreakPreview" zoomScaleSheetLayoutView="100" workbookViewId="0" topLeftCell="A1">
      <selection activeCell="B5" sqref="B5:B7"/>
    </sheetView>
  </sheetViews>
  <sheetFormatPr defaultColWidth="9.140625" defaultRowHeight="12.75"/>
  <cols>
    <col min="1" max="1" width="6.00390625" style="0" customWidth="1"/>
    <col min="2" max="2" width="31.00390625" style="0" customWidth="1"/>
    <col min="3" max="3" width="21.421875" style="0" customWidth="1"/>
    <col min="4" max="4" width="13.00390625" style="0" customWidth="1"/>
    <col min="5" max="5" width="14.421875" style="0" customWidth="1"/>
    <col min="6" max="6" width="12.7109375" style="0" customWidth="1"/>
    <col min="7" max="7" width="11.57421875" style="0" customWidth="1"/>
    <col min="8" max="8" width="15.140625" style="0" customWidth="1"/>
    <col min="9" max="9" width="17.57421875" style="0" customWidth="1"/>
    <col min="10" max="10" width="17.00390625" style="0" customWidth="1"/>
    <col min="11" max="16384" width="11.57421875" style="0" customWidth="1"/>
  </cols>
  <sheetData>
    <row r="1" spans="1:8" s="1" customFormat="1" ht="28.5" customHeight="1">
      <c r="A1" s="12"/>
      <c r="B1" s="12"/>
      <c r="C1" s="12"/>
      <c r="D1" s="12"/>
      <c r="E1" s="12"/>
      <c r="F1" s="34" t="s">
        <v>24</v>
      </c>
      <c r="G1" s="34"/>
      <c r="H1" s="34"/>
    </row>
    <row r="2" spans="1:8" s="1" customFormat="1" ht="14.25">
      <c r="A2" s="12"/>
      <c r="B2" s="12"/>
      <c r="C2" s="12"/>
      <c r="D2" s="12"/>
      <c r="E2" s="12"/>
      <c r="F2" s="13"/>
      <c r="G2" s="13"/>
      <c r="H2" s="13"/>
    </row>
    <row r="3" spans="1:8" s="3" customFormat="1" ht="15">
      <c r="A3" s="14"/>
      <c r="B3" s="14"/>
      <c r="C3" s="15" t="s">
        <v>0</v>
      </c>
      <c r="D3" s="15"/>
      <c r="E3" s="15"/>
      <c r="F3" s="14"/>
      <c r="G3" s="14"/>
      <c r="H3" s="14"/>
    </row>
    <row r="4" spans="1:8" s="1" customFormat="1" ht="14.25">
      <c r="A4" s="12"/>
      <c r="B4" s="12"/>
      <c r="C4" s="12"/>
      <c r="D4" s="12"/>
      <c r="E4" s="12"/>
      <c r="F4" s="12"/>
      <c r="G4" s="12"/>
      <c r="H4" s="12"/>
    </row>
    <row r="5" spans="1:8" s="1" customFormat="1" ht="14.25">
      <c r="A5" s="35" t="s">
        <v>1</v>
      </c>
      <c r="B5" s="35" t="s">
        <v>2</v>
      </c>
      <c r="C5" s="36" t="s">
        <v>20</v>
      </c>
      <c r="D5" s="36"/>
      <c r="E5" s="36"/>
      <c r="F5" s="36"/>
      <c r="G5" s="36"/>
      <c r="H5" s="36"/>
    </row>
    <row r="6" spans="1:8" s="1" customFormat="1" ht="14.25">
      <c r="A6" s="35"/>
      <c r="B6" s="35"/>
      <c r="C6" s="35" t="s">
        <v>3</v>
      </c>
      <c r="D6" s="37" t="s">
        <v>4</v>
      </c>
      <c r="E6" s="37" t="s">
        <v>5</v>
      </c>
      <c r="F6" s="36" t="s">
        <v>21</v>
      </c>
      <c r="G6" s="36"/>
      <c r="H6" s="36"/>
    </row>
    <row r="7" spans="1:8" s="1" customFormat="1" ht="15">
      <c r="A7" s="35"/>
      <c r="B7" s="35"/>
      <c r="C7" s="35"/>
      <c r="D7" s="35"/>
      <c r="E7" s="35"/>
      <c r="F7" s="28">
        <v>2006</v>
      </c>
      <c r="G7" s="26">
        <v>2007</v>
      </c>
      <c r="H7" s="26">
        <v>2008</v>
      </c>
    </row>
    <row r="8" spans="1:8" s="1" customFormat="1" ht="31.5" customHeight="1">
      <c r="A8" s="38">
        <v>1</v>
      </c>
      <c r="B8" s="27" t="s">
        <v>6</v>
      </c>
      <c r="C8" s="29">
        <v>1428908.14</v>
      </c>
      <c r="D8" s="30">
        <v>26373.48</v>
      </c>
      <c r="E8" s="30">
        <f>C8-D8</f>
        <v>1402534.66</v>
      </c>
      <c r="F8" s="30">
        <v>324616</v>
      </c>
      <c r="G8" s="30">
        <v>380000</v>
      </c>
      <c r="H8" s="30">
        <f>C8-D8-F8-G8</f>
        <v>697918.6599999999</v>
      </c>
    </row>
    <row r="9" spans="1:8" s="1" customFormat="1" ht="14.25">
      <c r="A9" s="38"/>
      <c r="B9" s="27" t="s">
        <v>7</v>
      </c>
      <c r="C9" s="31">
        <f>D9+E9</f>
        <v>730989.48</v>
      </c>
      <c r="D9" s="31">
        <v>26373.48</v>
      </c>
      <c r="E9" s="30">
        <f>F9+G9+H9</f>
        <v>704616</v>
      </c>
      <c r="F9" s="31">
        <v>324616</v>
      </c>
      <c r="G9" s="31">
        <v>380000</v>
      </c>
      <c r="H9" s="31"/>
    </row>
    <row r="10" spans="1:10" s="1" customFormat="1" ht="14.25">
      <c r="A10" s="38"/>
      <c r="B10" s="27" t="s">
        <v>8</v>
      </c>
      <c r="C10" s="31">
        <f>C8-C9</f>
        <v>697918.6599999999</v>
      </c>
      <c r="D10" s="31">
        <v>0</v>
      </c>
      <c r="E10" s="30">
        <f>C10-D10</f>
        <v>697918.6599999999</v>
      </c>
      <c r="F10" s="31">
        <f>F8-F9</f>
        <v>0</v>
      </c>
      <c r="G10" s="31">
        <f>G8-G9</f>
        <v>0</v>
      </c>
      <c r="H10" s="31">
        <f>H8-H9</f>
        <v>697918.6599999999</v>
      </c>
      <c r="J10" s="4"/>
    </row>
    <row r="11" spans="1:10" s="5" customFormat="1" ht="31.5" customHeight="1">
      <c r="A11" s="39" t="s">
        <v>9</v>
      </c>
      <c r="B11" s="39"/>
      <c r="C11" s="39"/>
      <c r="D11" s="39"/>
      <c r="E11" s="39"/>
      <c r="F11" s="39"/>
      <c r="G11" s="39"/>
      <c r="H11" s="39"/>
      <c r="J11" s="6"/>
    </row>
    <row r="12" spans="1:256" s="7" customFormat="1" ht="15">
      <c r="A12" s="40" t="s">
        <v>22</v>
      </c>
      <c r="B12" s="40"/>
      <c r="C12" s="40"/>
      <c r="D12" s="40"/>
      <c r="E12" s="40"/>
      <c r="F12" s="40"/>
      <c r="G12" s="40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10" s="9" customFormat="1" ht="27" customHeight="1">
      <c r="A13" s="35">
        <v>2</v>
      </c>
      <c r="B13" s="27" t="s">
        <v>10</v>
      </c>
      <c r="C13" s="32">
        <v>3922896.86</v>
      </c>
      <c r="D13" s="30">
        <v>42890.09</v>
      </c>
      <c r="E13" s="30">
        <f>C13-D13</f>
        <v>3880006.77</v>
      </c>
      <c r="F13" s="32">
        <v>0</v>
      </c>
      <c r="G13" s="30">
        <v>300000</v>
      </c>
      <c r="H13" s="30">
        <v>3580006.77</v>
      </c>
      <c r="I13" s="8"/>
      <c r="J13" s="8"/>
    </row>
    <row r="14" spans="1:10" s="1" customFormat="1" ht="15" customHeight="1">
      <c r="A14" s="35"/>
      <c r="B14" s="27" t="s">
        <v>11</v>
      </c>
      <c r="C14" s="31">
        <f>D14+E14</f>
        <v>342890.08999999997</v>
      </c>
      <c r="D14" s="31">
        <v>42890.09</v>
      </c>
      <c r="E14" s="30">
        <f>F14+G14</f>
        <v>300000</v>
      </c>
      <c r="F14" s="31">
        <v>0</v>
      </c>
      <c r="G14" s="31">
        <v>300000</v>
      </c>
      <c r="H14" s="31"/>
      <c r="I14" s="4"/>
      <c r="J14" s="4"/>
    </row>
    <row r="15" spans="1:10" s="1" customFormat="1" ht="15.75" customHeight="1">
      <c r="A15" s="35"/>
      <c r="B15" s="33" t="s">
        <v>23</v>
      </c>
      <c r="C15" s="31">
        <f>G15+H15</f>
        <v>3580006.77</v>
      </c>
      <c r="D15" s="31">
        <v>0</v>
      </c>
      <c r="E15" s="30">
        <f>C15-D15</f>
        <v>3580006.77</v>
      </c>
      <c r="F15" s="31">
        <v>0</v>
      </c>
      <c r="G15" s="31">
        <f>G13-G14</f>
        <v>0</v>
      </c>
      <c r="H15" s="31">
        <f>H13-H14</f>
        <v>3580006.77</v>
      </c>
      <c r="I15" s="4"/>
      <c r="J15" s="4"/>
    </row>
    <row r="16" spans="1:8" s="2" customFormat="1" ht="41.25" customHeight="1">
      <c r="A16" s="37" t="s">
        <v>12</v>
      </c>
      <c r="B16" s="37"/>
      <c r="C16" s="37"/>
      <c r="D16" s="37"/>
      <c r="E16" s="37"/>
      <c r="F16" s="37"/>
      <c r="G16" s="37"/>
      <c r="H16" s="37"/>
    </row>
    <row r="17" spans="1:10" s="1" customFormat="1" ht="22.5" customHeight="1">
      <c r="A17" s="40" t="s">
        <v>22</v>
      </c>
      <c r="B17" s="40"/>
      <c r="C17" s="40"/>
      <c r="D17" s="40"/>
      <c r="E17" s="40"/>
      <c r="F17" s="40"/>
      <c r="G17" s="40"/>
      <c r="H17" s="40"/>
      <c r="I17" s="4"/>
      <c r="J17" s="4"/>
    </row>
    <row r="18" spans="1:10" s="11" customFormat="1" ht="43.5" customHeight="1">
      <c r="A18" s="42">
        <v>3</v>
      </c>
      <c r="B18" s="20" t="s">
        <v>13</v>
      </c>
      <c r="C18" s="21">
        <v>1737184</v>
      </c>
      <c r="D18" s="22">
        <v>72204</v>
      </c>
      <c r="E18" s="22">
        <f>C18-D18</f>
        <v>1664980</v>
      </c>
      <c r="F18" s="21">
        <v>0</v>
      </c>
      <c r="G18" s="22">
        <v>249747</v>
      </c>
      <c r="H18" s="22">
        <v>1415233</v>
      </c>
      <c r="I18" s="10"/>
      <c r="J18" s="10"/>
    </row>
    <row r="19" spans="1:10" s="1" customFormat="1" ht="22.5" customHeight="1">
      <c r="A19" s="43"/>
      <c r="B19" s="17" t="s">
        <v>7</v>
      </c>
      <c r="C19" s="19">
        <f>D19+E19</f>
        <v>321951</v>
      </c>
      <c r="D19" s="19">
        <v>72204</v>
      </c>
      <c r="E19" s="18">
        <f>F19+G19</f>
        <v>249747</v>
      </c>
      <c r="F19" s="19">
        <v>0</v>
      </c>
      <c r="G19" s="19">
        <v>249747</v>
      </c>
      <c r="H19" s="19"/>
      <c r="I19" s="4"/>
      <c r="J19" s="4"/>
    </row>
    <row r="20" spans="1:10" s="1" customFormat="1" ht="20.25" customHeight="1">
      <c r="A20" s="43"/>
      <c r="B20" s="16" t="s">
        <v>14</v>
      </c>
      <c r="C20" s="19">
        <f>C18-C19</f>
        <v>1415233</v>
      </c>
      <c r="D20" s="18">
        <v>0</v>
      </c>
      <c r="E20" s="18">
        <f>C20-D20</f>
        <v>1415233</v>
      </c>
      <c r="F20" s="18">
        <v>0</v>
      </c>
      <c r="G20" s="18">
        <f>G18-G19</f>
        <v>0</v>
      </c>
      <c r="H20" s="18">
        <f>H18-H19</f>
        <v>1415233</v>
      </c>
      <c r="I20" s="4"/>
      <c r="J20" s="4"/>
    </row>
    <row r="21" spans="1:10" s="1" customFormat="1" ht="45.75" customHeight="1">
      <c r="A21" s="44" t="s">
        <v>15</v>
      </c>
      <c r="B21" s="44"/>
      <c r="C21" s="44"/>
      <c r="D21" s="44"/>
      <c r="E21" s="44"/>
      <c r="F21" s="44"/>
      <c r="G21" s="44"/>
      <c r="H21" s="44"/>
      <c r="I21" s="4"/>
      <c r="J21" s="4"/>
    </row>
    <row r="22" spans="1:10" s="1" customFormat="1" ht="22.5" customHeight="1">
      <c r="A22" s="45" t="s">
        <v>22</v>
      </c>
      <c r="B22" s="45"/>
      <c r="C22" s="45"/>
      <c r="D22" s="45"/>
      <c r="E22" s="45"/>
      <c r="F22" s="45"/>
      <c r="G22" s="45"/>
      <c r="H22" s="45"/>
      <c r="I22" s="4"/>
      <c r="J22" s="4"/>
    </row>
    <row r="23" spans="1:10" s="11" customFormat="1" ht="24.75" customHeight="1">
      <c r="A23" s="43">
        <v>4</v>
      </c>
      <c r="B23" s="17" t="s">
        <v>16</v>
      </c>
      <c r="C23" s="23">
        <v>400000</v>
      </c>
      <c r="D23" s="18">
        <v>10980</v>
      </c>
      <c r="E23" s="18">
        <f>C23-D23</f>
        <v>389020</v>
      </c>
      <c r="F23" s="23">
        <v>37500</v>
      </c>
      <c r="G23" s="18">
        <v>10000</v>
      </c>
      <c r="H23" s="18">
        <v>341520</v>
      </c>
      <c r="I23" s="10"/>
      <c r="J23" s="10"/>
    </row>
    <row r="24" spans="1:10" s="1" customFormat="1" ht="17.25" customHeight="1">
      <c r="A24" s="43"/>
      <c r="B24" s="17" t="s">
        <v>7</v>
      </c>
      <c r="C24" s="19">
        <f>D24+F24+G24+H24</f>
        <v>100000</v>
      </c>
      <c r="D24" s="19">
        <v>10980</v>
      </c>
      <c r="E24" s="18">
        <f>F24+G24+H24</f>
        <v>89020</v>
      </c>
      <c r="F24" s="19">
        <v>37500</v>
      </c>
      <c r="G24" s="19">
        <v>10000</v>
      </c>
      <c r="H24" s="19">
        <v>41520</v>
      </c>
      <c r="I24" s="4"/>
      <c r="J24" s="4"/>
    </row>
    <row r="25" spans="1:8" s="1" customFormat="1" ht="14.25">
      <c r="A25" s="43"/>
      <c r="B25" s="16" t="s">
        <v>14</v>
      </c>
      <c r="C25" s="19">
        <f>C23-C24</f>
        <v>300000</v>
      </c>
      <c r="D25" s="18">
        <v>0</v>
      </c>
      <c r="E25" s="18">
        <f>C25-D25</f>
        <v>300000</v>
      </c>
      <c r="F25" s="18">
        <v>0</v>
      </c>
      <c r="G25" s="19">
        <f>G23-G24</f>
        <v>0</v>
      </c>
      <c r="H25" s="19">
        <f>H23-H24</f>
        <v>300000</v>
      </c>
    </row>
    <row r="26" spans="1:8" s="1" customFormat="1" ht="26.25" customHeight="1">
      <c r="A26" s="48" t="s">
        <v>17</v>
      </c>
      <c r="B26" s="48"/>
      <c r="C26" s="48"/>
      <c r="D26" s="48"/>
      <c r="E26" s="48"/>
      <c r="F26" s="48"/>
      <c r="G26" s="48"/>
      <c r="H26" s="48"/>
    </row>
    <row r="27" spans="1:8" s="1" customFormat="1" ht="15">
      <c r="A27" s="45" t="s">
        <v>22</v>
      </c>
      <c r="B27" s="45"/>
      <c r="C27" s="45"/>
      <c r="D27" s="45"/>
      <c r="E27" s="45"/>
      <c r="F27" s="45"/>
      <c r="G27" s="45"/>
      <c r="H27" s="45"/>
    </row>
    <row r="28" spans="1:8" s="1" customFormat="1" ht="15">
      <c r="A28" s="12"/>
      <c r="B28" s="15"/>
      <c r="C28" s="12"/>
      <c r="D28" s="12"/>
      <c r="E28" s="12"/>
      <c r="F28" s="12"/>
      <c r="G28" s="12"/>
      <c r="H28" s="12"/>
    </row>
    <row r="29" spans="1:8" s="3" customFormat="1" ht="15">
      <c r="A29" s="14"/>
      <c r="B29" s="14"/>
      <c r="C29" s="14"/>
      <c r="D29" s="14"/>
      <c r="E29" s="46" t="s">
        <v>18</v>
      </c>
      <c r="F29" s="46"/>
      <c r="G29" s="46"/>
      <c r="H29" s="14"/>
    </row>
    <row r="30" spans="1:8" s="3" customFormat="1" ht="15">
      <c r="A30" s="14"/>
      <c r="B30" s="14"/>
      <c r="C30" s="14"/>
      <c r="D30" s="14"/>
      <c r="E30" s="24"/>
      <c r="F30" s="24"/>
      <c r="G30" s="25"/>
      <c r="H30" s="14"/>
    </row>
    <row r="31" spans="1:8" s="1" customFormat="1" ht="14.25">
      <c r="A31" s="12"/>
      <c r="B31" s="12"/>
      <c r="C31" s="12"/>
      <c r="D31" s="12"/>
      <c r="E31" s="46" t="s">
        <v>19</v>
      </c>
      <c r="F31" s="47"/>
      <c r="G31" s="47"/>
      <c r="H31" s="12"/>
    </row>
    <row r="32" s="1" customFormat="1" ht="12.75"/>
  </sheetData>
  <mergeCells count="53">
    <mergeCell ref="E31:G31"/>
    <mergeCell ref="A23:A25"/>
    <mergeCell ref="A26:H26"/>
    <mergeCell ref="A27:H27"/>
    <mergeCell ref="E29:G29"/>
    <mergeCell ref="A17:H17"/>
    <mergeCell ref="A18:A20"/>
    <mergeCell ref="A21:H21"/>
    <mergeCell ref="A22:H22"/>
    <mergeCell ref="IG12:IN12"/>
    <mergeCell ref="IO12:IV12"/>
    <mergeCell ref="A13:A15"/>
    <mergeCell ref="A16:H16"/>
    <mergeCell ref="HA12:HH12"/>
    <mergeCell ref="HI12:HP12"/>
    <mergeCell ref="HQ12:HX12"/>
    <mergeCell ref="HY12:IF12"/>
    <mergeCell ref="FU12:GB12"/>
    <mergeCell ref="GC12:GJ12"/>
    <mergeCell ref="GK12:GR12"/>
    <mergeCell ref="GS12:GZ12"/>
    <mergeCell ref="EO12:EV12"/>
    <mergeCell ref="EW12:FD12"/>
    <mergeCell ref="FE12:FL12"/>
    <mergeCell ref="FM12:FT12"/>
    <mergeCell ref="DI12:DP12"/>
    <mergeCell ref="DQ12:DX12"/>
    <mergeCell ref="DY12:EF12"/>
    <mergeCell ref="EG12:EN12"/>
    <mergeCell ref="CC12:CJ12"/>
    <mergeCell ref="CK12:CR12"/>
    <mergeCell ref="CS12:CZ12"/>
    <mergeCell ref="DA12:DH12"/>
    <mergeCell ref="AW12:BD12"/>
    <mergeCell ref="BE12:BL12"/>
    <mergeCell ref="BM12:BT12"/>
    <mergeCell ref="BU12:CB12"/>
    <mergeCell ref="Q12:X12"/>
    <mergeCell ref="Y12:AF12"/>
    <mergeCell ref="AG12:AN12"/>
    <mergeCell ref="AO12:AV12"/>
    <mergeCell ref="A8:A10"/>
    <mergeCell ref="A11:H11"/>
    <mergeCell ref="A12:H12"/>
    <mergeCell ref="I12:P12"/>
    <mergeCell ref="F1:H1"/>
    <mergeCell ref="A5:A7"/>
    <mergeCell ref="B5:B7"/>
    <mergeCell ref="C5:H5"/>
    <mergeCell ref="C6:C7"/>
    <mergeCell ref="D6:D7"/>
    <mergeCell ref="E6:E7"/>
    <mergeCell ref="F6:H6"/>
  </mergeCells>
  <printOptions/>
  <pageMargins left="1.4298611111111112" right="0.7875" top="0.9055555555555556" bottom="0.5298611111111111" header="0.5118055555555556" footer="0.5118055555555556"/>
  <pageSetup firstPageNumber="1" useFirstPageNumber="1" horizontalDpi="300" verticalDpi="300" orientation="landscape" paperSize="9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2007-01-02T07:20:23Z</cp:lastPrinted>
  <dcterms:modified xsi:type="dcterms:W3CDTF">2007-01-02T07:21:37Z</dcterms:modified>
  <cp:category/>
  <cp:version/>
  <cp:contentType/>
  <cp:contentStatus/>
</cp:coreProperties>
</file>